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000\00031\MARKETING\Photos &amp; Graphics\Content and Sales Materials\INEXTIA Tools\INEXTIA Cost Calculator\"/>
    </mc:Choice>
  </mc:AlternateContent>
  <xr:revisionPtr revIDLastSave="0" documentId="13_ncr:1_{18A7031C-7BEF-40F0-8AF8-B88E55C0DA14}" xr6:coauthVersionLast="47" xr6:coauthVersionMax="47" xr10:uidLastSave="{00000000-0000-0000-0000-000000000000}"/>
  <bookViews>
    <workbookView xWindow="-28920" yWindow="-120" windowWidth="29040" windowHeight="17520" tabRatio="500" activeTab="2" xr2:uid="{00000000-000D-0000-FFFF-FFFF00000000}"/>
  </bookViews>
  <sheets>
    <sheet name="Start Here" sheetId="1" r:id="rId1"/>
    <sheet name="Cost Leak Calculator" sheetId="2" r:id="rId2"/>
    <sheet name="Result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4" i="2" l="1"/>
  <c r="B22" i="2"/>
  <c r="B23" i="2" s="1"/>
  <c r="B20" i="2"/>
  <c r="B21" i="2" s="1"/>
  <c r="B18" i="2"/>
  <c r="B19" i="2" s="1"/>
  <c r="B16" i="2"/>
  <c r="B17" i="2" s="1"/>
  <c r="B25" i="2" l="1"/>
  <c r="B11" i="4"/>
  <c r="B10" i="4"/>
  <c r="B9" i="4"/>
  <c r="B8" i="4"/>
  <c r="A4" i="4" l="1"/>
  <c r="B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7" authorId="0" shapeId="0" xr:uid="{00000000-0006-0000-0100-000001000000}">
      <text>
        <r>
          <rPr>
            <sz val="10"/>
            <rFont val="Arial"/>
            <family val="2"/>
          </rPr>
          <t>Cost of one full day of downtime for a typical asset: lost production, penalties, idle operators, and any emergency-repair premium. If unsure, check with finance. Typical ranges: light/facility equipment EUR 1,000-10,000/day; production line or utility asset EUR 20,000-100,000+/day.</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<sst xmlns="http://schemas.openxmlformats.org/spreadsheetml/2006/main" count="82" uniqueCount="61">
  <si>
    <t>Maintenance Cost Leak Calculator</t>
  </si>
  <si>
    <t>A guided business-case tool for revealing avoidable maintenance cost across your operation</t>
  </si>
  <si>
    <t>Introduction</t>
  </si>
  <si>
    <t>Most organisations do not lose money because maintenance teams do not work hard. They lose money because maintenance is difficult to control without visibility. This calculator helps estimate how much downtime, poor planning, manual reporting, and spare parts delays may be costing your operation each year.</t>
  </si>
  <si>
    <t>How to Use This Workbook</t>
  </si>
  <si>
    <t>1. Fill in the inputs on the Cost Leak Calculator sheet.</t>
  </si>
  <si>
    <t>2. Review the estimated annual maintenance cost leak and its drivers on the Results sheet.</t>
  </si>
  <si>
    <t>3. Use the results to identify where better maintenance planning and CMMS visibility could reduce cost and downtime.</t>
  </si>
  <si>
    <t>Disclaimer</t>
  </si>
  <si>
    <t>These results are estimates based on the information provided and should be used as a directional business case, not as a financial guarantee.</t>
  </si>
  <si>
    <t>Inputs</t>
  </si>
  <si>
    <t>Assumptions</t>
  </si>
  <si>
    <t>incidents</t>
  </si>
  <si>
    <t>Recoverable downtime improvement assumption</t>
  </si>
  <si>
    <t>default</t>
  </si>
  <si>
    <t>days</t>
  </si>
  <si>
    <t>Recoverable reactive maintenance improvement assumption</t>
  </si>
  <si>
    <t>Estimated cost per breakdown</t>
  </si>
  <si>
    <t>EUR</t>
  </si>
  <si>
    <t>Recoverable admin/reporting improvement assumption</t>
  </si>
  <si>
    <t>Annual maintenance budget</t>
  </si>
  <si>
    <t>Share of downtime cost that applies while waiting on parts</t>
  </si>
  <si>
    <t>adjustable</t>
  </si>
  <si>
    <t>Percentage of maintenance that is reactive/unplanned</t>
  </si>
  <si>
    <t>%</t>
  </si>
  <si>
    <t>Recoverable spare parts improvement assumption</t>
  </si>
  <si>
    <t>Maintenance/admin hours spent on reporting per week (whole team)</t>
  </si>
  <si>
    <t>hours</t>
  </si>
  <si>
    <t>Overdue maintenance risk factor</t>
  </si>
  <si>
    <t>Average hourly cost of technical/maintenance staff</t>
  </si>
  <si>
    <t>EUR/hour</t>
  </si>
  <si>
    <t>Maintenance jobs delayed by missing spare parts per month</t>
  </si>
  <si>
    <t>jobs</t>
  </si>
  <si>
    <t>Average delay caused by missing spare parts in days</t>
  </si>
  <si>
    <t>Percentage of overdue planned maintenance jobs</t>
  </si>
  <si>
    <t>Calculations</t>
  </si>
  <si>
    <t>Annual Downtime Cost</t>
  </si>
  <si>
    <t>EUR / year</t>
  </si>
  <si>
    <t>Recoverable Downtime Leak</t>
  </si>
  <si>
    <t>Reactive Maintenance Cost</t>
  </si>
  <si>
    <t>Recoverable Reactive Maintenance Leak</t>
  </si>
  <si>
    <t>Annual Admin/Reporting Cost</t>
  </si>
  <si>
    <t>Recoverable Admin/Reporting Leak</t>
  </si>
  <si>
    <t>Annual Spare Parts Delay Cost</t>
  </si>
  <si>
    <t>Recoverable Spare Parts Leak</t>
  </si>
  <si>
    <t>Overdue Maintenance Risk Cost</t>
  </si>
  <si>
    <t>Total Estimated Annual Maintenance Cost Leak</t>
  </si>
  <si>
    <t>Legend</t>
  </si>
  <si>
    <t>Yellow cells = user input</t>
  </si>
  <si>
    <t>Blue cells = assumptions and calculated results</t>
  </si>
  <si>
    <t>Results Dashboard</t>
  </si>
  <si>
    <t>Estimated annual maintenance cost leak</t>
  </si>
  <si>
    <t>Cost Leak Breakdown</t>
  </si>
  <si>
    <t>Downtime leak</t>
  </si>
  <si>
    <t>Reactive maintenance leak</t>
  </si>
  <si>
    <t>Admin/reporting leak</t>
  </si>
  <si>
    <t>Spare parts delay leak</t>
  </si>
  <si>
    <t>Overdue maintenance risk cost</t>
  </si>
  <si>
    <t>Enter your inputs in yellow cells; calculated annual leak estimates update automatically</t>
  </si>
  <si>
    <t>Annual maintenance cost leak and driver mix based on current calculator inputs</t>
  </si>
  <si>
    <t>Number of yearly breakdowns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</si>
</sst>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0" x14ac:knownFonts="1">
    <font>
      <sz val="11"/>
      <color theme="1"/>
      <name val="Calibri"/>
      <family val="2"/>
      <charset val="1"/>
    </font>
    <font>
      <sz val="10"/>
      <name val="Arial"/>
      <family val="2"/>
    </font>
    <font>
      <sz val="11"/>
      <color theme="1"/>
      <name val="Arial"/>
    </font>
    <font>
      <b/>
      <sz val="20"/>
      <color rgb="FFFFFFFF"/>
      <name val="Arial"/>
    </font>
    <font>
      <i/>
      <sz val="10"/>
      <color rgb="FF000000"/>
      <name val="Arial"/>
    </font>
    <font>
      <b/>
      <sz val="12.5"/>
      <color rgb="FFFFFFFF"/>
      <name val="Arial"/>
    </font>
    <font>
      <sz val="11"/>
      <color rgb="FF000000"/>
      <name val="Arial"/>
    </font>
    <font>
      <sz val="10.5"/>
      <color rgb="FF000000"/>
      <name val="Arial"/>
    </font>
    <font>
      <b/>
      <sz val="11"/>
      <color rgb="FF000000"/>
      <name val="Arial"/>
    </font>
    <font>
      <i/>
      <sz val="10.5"/>
      <color rgb="FF000000"/>
      <name val="Arial"/>
    </font>
    <font>
      <b/>
      <sz val="10.5"/>
      <color rgb="FF000000"/>
      <name val="Arial"/>
    </font>
    <font>
      <i/>
      <sz val="10.5"/>
      <color rgb="FF97999B"/>
      <name val="Arial"/>
    </font>
    <font>
      <sz val="10.5"/>
      <color rgb="FF97999B"/>
      <name val="Arial"/>
    </font>
    <font>
      <b/>
      <sz val="10.5"/>
      <color rgb="FFFFFFFF"/>
      <name val="Arial"/>
    </font>
    <font>
      <b/>
      <sz val="14"/>
      <color rgb="FFFFFFFF"/>
      <name val="Arial"/>
    </font>
    <font>
      <i/>
      <sz val="9.5"/>
      <color rgb="FF97999B"/>
      <name val="Arial"/>
    </font>
    <font>
      <b/>
      <sz val="28"/>
      <color rgb="FFFFFFFF"/>
      <name val="Arial"/>
    </font>
    <font>
      <sz val="10.5"/>
      <color rgb="FF767676"/>
      <name val="Arial"/>
    </font>
    <font>
      <i/>
      <sz val="10"/>
      <color rgb="FF555555"/>
      <name val="Arial"/>
      <family val="2"/>
    </font>
    <font>
      <sz val="10.5"/>
      <color theme="0"/>
      <name val="Arial"/>
      <family val="2"/>
    </font>
  </fonts>
  <fills count="16">
    <fill>
      <patternFill patternType="none"/>
    </fill>
    <fill>
      <patternFill patternType="gray125"/>
    </fill>
    <fill>
      <patternFill patternType="solid">
        <fgColor theme="3"/>
        <bgColor rgb="FF123A63"/>
      </patternFill>
    </fill>
    <fill>
      <patternFill patternType="solid">
        <fgColor rgb="FFB9ECFF"/>
        <bgColor rgb="FFD8EEF3"/>
      </patternFill>
    </fill>
    <fill>
      <patternFill patternType="solid">
        <fgColor rgb="FF0076A5"/>
        <bgColor rgb="FF008080"/>
      </patternFill>
    </fill>
    <fill>
      <patternFill patternType="solid">
        <fgColor rgb="FFFFFFFF"/>
        <bgColor rgb="FFFBFAF7"/>
      </patternFill>
    </fill>
    <fill>
      <patternFill patternType="solid">
        <fgColor rgb="FFFBFAF7"/>
        <bgColor rgb="FFFFFFFF"/>
      </patternFill>
    </fill>
    <fill>
      <patternFill patternType="solid">
        <fgColor rgb="FFFEF4CF"/>
        <bgColor rgb="FFFCE4D6"/>
      </patternFill>
    </fill>
    <fill>
      <patternFill patternType="solid">
        <fgColor rgb="FFEAEAEA"/>
        <bgColor rgb="FFD8EEF3"/>
      </patternFill>
    </fill>
    <fill>
      <patternFill patternType="solid">
        <fgColor rgb="FFD8EEF3"/>
        <bgColor rgb="FFEAEAEA"/>
      </patternFill>
    </fill>
    <fill>
      <patternFill patternType="solid">
        <fgColor rgb="FF13294B"/>
        <bgColor indexed="64"/>
      </patternFill>
    </fill>
    <fill>
      <patternFill patternType="solid">
        <fgColor rgb="FFB9ECFF"/>
        <bgColor indexed="64"/>
      </patternFill>
    </fill>
    <fill>
      <patternFill patternType="solid">
        <fgColor rgb="FF0076A5"/>
        <bgColor indexed="64"/>
      </patternFill>
    </fill>
    <fill>
      <patternFill patternType="solid">
        <fgColor rgb="FFFFFFFF"/>
        <bgColor indexed="64"/>
      </patternFill>
    </fill>
    <fill>
      <patternFill patternType="solid">
        <fgColor rgb="FFEAEAEA"/>
        <bgColor indexed="64"/>
      </patternFill>
    </fill>
    <fill>
      <patternFill patternType="solid">
        <fgColor theme="4"/>
        <bgColor indexed="64"/>
      </patternFill>
    </fill>
  </fills>
  <borders count="5">
    <border>
      <left/>
      <right/>
      <top/>
      <bottom/>
      <diagonal/>
    </border>
    <border>
      <left style="medium">
        <color rgb="FF3EB1C8"/>
      </left>
      <right/>
      <top/>
      <bottom/>
      <diagonal/>
    </border>
    <border>
      <left style="hair">
        <color rgb="FFD5D6D7"/>
      </left>
      <right style="hair">
        <color rgb="FFD5D6D7"/>
      </right>
      <top style="hair">
        <color rgb="FFD5D6D7"/>
      </top>
      <bottom style="hair">
        <color rgb="FFD5D6D7"/>
      </bottom>
      <diagonal/>
    </border>
    <border>
      <left/>
      <right/>
      <top/>
      <bottom style="medium">
        <color rgb="FF3EB1C8"/>
      </bottom>
      <diagonal/>
    </border>
    <border>
      <left/>
      <right/>
      <top style="medium">
        <color rgb="FF3EB1C8"/>
      </top>
      <bottom/>
      <diagonal/>
    </border>
  </borders>
  <cellStyleXfs count="1">
    <xf numFmtId="0" fontId="0" fillId="0" borderId="0"/>
  </cellStyleXfs>
  <cellXfs count="39">
    <xf numFmtId="0" fontId="0" fillId="0" borderId="0" xfId="0"/>
    <xf numFmtId="0" fontId="0" fillId="2" borderId="0" xfId="0" applyFill="1"/>
    <xf numFmtId="0" fontId="7" fillId="6" borderId="0" xfId="0" applyFont="1" applyFill="1" applyAlignment="1">
      <alignment horizontal="left" vertical="center" indent="1"/>
    </xf>
    <xf numFmtId="0" fontId="7" fillId="5" borderId="2" xfId="0" applyFont="1" applyFill="1" applyBorder="1" applyAlignment="1">
      <alignment horizontal="left" vertical="center" wrapText="1" indent="1"/>
    </xf>
    <xf numFmtId="164" fontId="10" fillId="7" borderId="2" xfId="0" applyNumberFormat="1" applyFont="1" applyFill="1" applyBorder="1" applyAlignment="1" applyProtection="1">
      <alignment horizontal="right" vertical="center" indent="1"/>
      <protection locked="0"/>
    </xf>
    <xf numFmtId="0" fontId="11" fillId="8" borderId="2" xfId="0" applyFont="1" applyFill="1" applyBorder="1" applyAlignment="1">
      <alignment horizontal="left" vertical="center" indent="1"/>
    </xf>
    <xf numFmtId="9" fontId="10" fillId="9" borderId="2" xfId="0" applyNumberFormat="1" applyFont="1" applyFill="1" applyBorder="1" applyAlignment="1" applyProtection="1">
      <alignment horizontal="right" vertical="center"/>
      <protection locked="0"/>
    </xf>
    <xf numFmtId="0" fontId="11" fillId="8" borderId="2" xfId="0" applyFont="1" applyFill="1" applyBorder="1" applyAlignment="1">
      <alignment horizontal="center" vertical="center" indent="1"/>
    </xf>
    <xf numFmtId="165" fontId="10" fillId="7" borderId="2" xfId="0" applyNumberFormat="1" applyFont="1" applyFill="1" applyBorder="1" applyAlignment="1" applyProtection="1">
      <alignment horizontal="right" vertical="center" indent="1"/>
      <protection locked="0"/>
    </xf>
    <xf numFmtId="9" fontId="10" fillId="7" borderId="2" xfId="0" applyNumberFormat="1" applyFont="1" applyFill="1" applyBorder="1" applyAlignment="1" applyProtection="1">
      <alignment horizontal="right" vertical="center" indent="1"/>
      <protection locked="0"/>
    </xf>
    <xf numFmtId="0" fontId="7" fillId="5" borderId="2" xfId="0" applyFont="1" applyFill="1" applyBorder="1" applyAlignment="1">
      <alignment horizontal="left" vertical="center" indent="1"/>
    </xf>
    <xf numFmtId="165" fontId="10" fillId="3" borderId="2" xfId="0" applyNumberFormat="1" applyFont="1" applyFill="1" applyBorder="1" applyAlignment="1">
      <alignment horizontal="right" vertical="center" indent="1"/>
    </xf>
    <xf numFmtId="0" fontId="12" fillId="5" borderId="2" xfId="0" applyFont="1" applyFill="1" applyBorder="1" applyAlignment="1">
      <alignment horizontal="left" vertical="center" indent="1"/>
    </xf>
    <xf numFmtId="0" fontId="10" fillId="5" borderId="2" xfId="0" applyFont="1" applyFill="1" applyBorder="1" applyAlignment="1">
      <alignment horizontal="left" vertical="center" indent="1"/>
    </xf>
    <xf numFmtId="0" fontId="13" fillId="4" borderId="2" xfId="0" applyFont="1" applyFill="1" applyBorder="1" applyAlignment="1">
      <alignment horizontal="left" vertical="center" indent="1"/>
    </xf>
    <xf numFmtId="165" fontId="14" fillId="4" borderId="2" xfId="0" applyNumberFormat="1" applyFont="1" applyFill="1" applyBorder="1" applyAlignment="1">
      <alignment horizontal="right" vertical="center"/>
    </xf>
    <xf numFmtId="0" fontId="7" fillId="6" borderId="0" xfId="0" applyFont="1" applyFill="1" applyAlignment="1">
      <alignment vertical="center"/>
    </xf>
    <xf numFmtId="0" fontId="15" fillId="5" borderId="4" xfId="0" applyFont="1" applyFill="1" applyBorder="1" applyAlignment="1">
      <alignment horizontal="left" vertical="center" indent="1"/>
    </xf>
    <xf numFmtId="0" fontId="12" fillId="5" borderId="4" xfId="0" applyFont="1" applyFill="1" applyBorder="1" applyAlignment="1">
      <alignment horizontal="left" vertical="center" indent="1"/>
    </xf>
    <xf numFmtId="0" fontId="15" fillId="5" borderId="0" xfId="0" applyFont="1" applyFill="1" applyAlignment="1">
      <alignment horizontal="left" vertical="center" indent="1"/>
    </xf>
    <xf numFmtId="0" fontId="12" fillId="5" borderId="0" xfId="0" applyFont="1" applyFill="1" applyAlignment="1">
      <alignment horizontal="left" vertical="center" indent="1"/>
    </xf>
    <xf numFmtId="0" fontId="7" fillId="13" borderId="2" xfId="0" applyFont="1" applyFill="1" applyBorder="1" applyAlignment="1">
      <alignment horizontal="left" vertical="center" indent="1"/>
    </xf>
    <xf numFmtId="165" fontId="10" fillId="11" borderId="2" xfId="0" applyNumberFormat="1" applyFont="1" applyFill="1" applyBorder="1" applyAlignment="1">
      <alignment horizontal="right" vertical="center"/>
    </xf>
    <xf numFmtId="0" fontId="17" fillId="14" borderId="2" xfId="0" applyFont="1" applyFill="1" applyBorder="1" applyAlignment="1">
      <alignment horizontal="left" vertical="center"/>
    </xf>
    <xf numFmtId="0" fontId="5" fillId="4" borderId="0" xfId="0" applyFont="1" applyFill="1" applyAlignment="1">
      <alignment horizontal="left" vertical="center" indent="1"/>
    </xf>
    <xf numFmtId="0" fontId="3" fillId="2" borderId="0" xfId="0" applyFont="1" applyFill="1" applyAlignment="1">
      <alignment horizontal="center" vertical="center"/>
    </xf>
    <xf numFmtId="0" fontId="4" fillId="3" borderId="0" xfId="0" applyFont="1" applyFill="1" applyAlignment="1">
      <alignment horizontal="left" vertical="center" wrapText="1" indent="1"/>
    </xf>
    <xf numFmtId="0" fontId="5" fillId="4" borderId="3" xfId="0" applyFont="1" applyFill="1" applyBorder="1" applyAlignment="1">
      <alignment horizontal="left" vertical="center" indent="1"/>
    </xf>
    <xf numFmtId="0" fontId="2" fillId="2" borderId="0" xfId="0" applyFont="1" applyFill="1" applyAlignment="1">
      <alignment horizontal="center"/>
    </xf>
    <xf numFmtId="0" fontId="4" fillId="3" borderId="0" xfId="0" applyFont="1" applyFill="1" applyAlignment="1">
      <alignment horizontal="left" vertical="center" indent="1"/>
    </xf>
    <xf numFmtId="0" fontId="6" fillId="5" borderId="1" xfId="0" applyFont="1" applyFill="1" applyBorder="1" applyAlignment="1">
      <alignment horizontal="left" vertical="center" wrapText="1" indent="1"/>
    </xf>
    <xf numFmtId="0" fontId="9" fillId="7" borderId="1" xfId="0" applyFont="1" applyFill="1" applyBorder="1" applyAlignment="1">
      <alignment horizontal="left" vertical="center" wrapText="1" indent="1"/>
    </xf>
    <xf numFmtId="0" fontId="8" fillId="5" borderId="0" xfId="0" applyFont="1" applyFill="1" applyAlignment="1">
      <alignment horizontal="left" vertical="center" wrapText="1" indent="1"/>
    </xf>
    <xf numFmtId="0" fontId="8" fillId="5" borderId="0" xfId="0" applyFont="1" applyFill="1" applyAlignment="1">
      <alignment horizontal="left" vertical="center" indent="1"/>
    </xf>
    <xf numFmtId="0" fontId="5" fillId="12" borderId="0" xfId="0" applyFont="1" applyFill="1" applyAlignment="1">
      <alignment horizontal="left" vertical="center" indent="1"/>
    </xf>
    <xf numFmtId="0" fontId="3" fillId="10" borderId="0" xfId="0" applyFont="1" applyFill="1" applyAlignment="1">
      <alignment horizontal="center" vertical="center"/>
    </xf>
    <xf numFmtId="0" fontId="18" fillId="11" borderId="0" xfId="0" applyFont="1" applyFill="1" applyAlignment="1">
      <alignment horizontal="left" vertical="center" wrapText="1" indent="1"/>
    </xf>
    <xf numFmtId="0" fontId="19" fillId="15" borderId="4" xfId="0" applyFont="1" applyFill="1" applyBorder="1" applyAlignment="1">
      <alignment horizontal="center"/>
    </xf>
    <xf numFmtId="165" fontId="16" fillId="1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BFAF7"/>
      <rgbColor rgb="FFFF00FF"/>
      <rgbColor rgb="FF00FFFF"/>
      <rgbColor rgb="FF9C0006"/>
      <rgbColor rgb="FF006100"/>
      <rgbColor rgb="FF000080"/>
      <rgbColor rgb="FF808000"/>
      <rgbColor rgb="FF800080"/>
      <rgbColor rgb="FF0076A5"/>
      <rgbColor rgb="FFD9D9D9"/>
      <rgbColor rgb="FF808080"/>
      <rgbColor rgb="FF9999FF"/>
      <rgbColor rgb="FF993366"/>
      <rgbColor rgb="FFFEF4CF"/>
      <rgbColor rgb="FFD8EEF3"/>
      <rgbColor rgb="FF660066"/>
      <rgbColor rgb="FFFF8E8E"/>
      <rgbColor rgb="FF0066CC"/>
      <rgbColor rgb="FFD5D6D7"/>
      <rgbColor rgb="FF000080"/>
      <rgbColor rgb="FFFF00FF"/>
      <rgbColor rgb="FFFFFF00"/>
      <rgbColor rgb="FF00FFFF"/>
      <rgbColor rgb="FF800080"/>
      <rgbColor rgb="FF800000"/>
      <rgbColor rgb="FF008080"/>
      <rgbColor rgb="FF0000FF"/>
      <rgbColor rgb="FF00CCFF"/>
      <rgbColor rgb="FFB9ECFF"/>
      <rgbColor rgb="FFC6EFCE"/>
      <rgbColor rgb="FFFCE072"/>
      <rgbColor rgb="FF92EBB4"/>
      <rgbColor rgb="FFFCE4D6"/>
      <rgbColor rgb="FFEAEAEA"/>
      <rgbColor rgb="FFFFC7CE"/>
      <rgbColor rgb="FF3366FF"/>
      <rgbColor rgb="FF3EB1C8"/>
      <rgbColor rgb="FF99CC00"/>
      <rgbColor rgb="FFFACC15"/>
      <rgbColor rgb="FFFF9900"/>
      <rgbColor rgb="FFFF6600"/>
      <rgbColor rgb="FF666699"/>
      <rgbColor rgb="FF97999B"/>
      <rgbColor rgb="FF123A63"/>
      <rgbColor rgb="FF4ADE80"/>
      <rgbColor rgb="FF003300"/>
      <rgbColor rgb="FF333300"/>
      <rgbColor rgb="FF9C5700"/>
      <rgbColor rgb="FF993366"/>
      <rgbColor rgb="FF333399"/>
      <rgbColor rgb="FF13294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1" i="0" u="none" strike="noStrike" kern="1200" spc="0" baseline="0">
                <a:solidFill>
                  <a:srgbClr val="13294B"/>
                </a:solidFill>
                <a:latin typeface="Arial"/>
                <a:ea typeface="Arial"/>
                <a:cs typeface="Arial"/>
              </a:defRPr>
            </a:pPr>
            <a:r>
              <a:rPr lang="en-US"/>
              <a:t>Annual Leak Mix</a:t>
            </a:r>
          </a:p>
        </c:rich>
      </c:tx>
      <c:overlay val="0"/>
      <c:spPr>
        <a:noFill/>
        <a:ln>
          <a:noFill/>
        </a:ln>
        <a:effectLst/>
      </c:spPr>
      <c:txPr>
        <a:bodyPr rot="0" spcFirstLastPara="1" vertOverflow="ellipsis" vert="horz" wrap="square" anchor="ctr" anchorCtr="1"/>
        <a:lstStyle/>
        <a:p>
          <a:pPr>
            <a:defRPr sz="1300" b="1" i="0" u="none" strike="noStrike" kern="1200" spc="0" baseline="0">
              <a:solidFill>
                <a:srgbClr val="13294B"/>
              </a:solidFill>
              <a:latin typeface="Arial"/>
              <a:ea typeface="Arial"/>
              <a:cs typeface="Arial"/>
            </a:defRPr>
          </a:pPr>
          <a:endParaRPr lang="en-DK"/>
        </a:p>
      </c:txPr>
    </c:title>
    <c:autoTitleDeleted val="0"/>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DBA-4988-98DB-63D68DABDED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DBA-4988-98DB-63D68DABDED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DBA-4988-98DB-63D68DABDED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DBA-4988-98DB-63D68DABDED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DBA-4988-98DB-63D68DABDED0}"/>
              </c:ext>
            </c:extLst>
          </c:dPt>
          <c:dLbls>
            <c:numFmt formatCode=";;;"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DK"/>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Results!$A$7:$A$11</c:f>
              <c:strCache>
                <c:ptCount val="5"/>
                <c:pt idx="0">
                  <c:v>Downtime leak</c:v>
                </c:pt>
                <c:pt idx="1">
                  <c:v>Reactive maintenance leak</c:v>
                </c:pt>
                <c:pt idx="2">
                  <c:v>Admin/reporting leak</c:v>
                </c:pt>
                <c:pt idx="3">
                  <c:v>Spare parts delay leak</c:v>
                </c:pt>
                <c:pt idx="4">
                  <c:v>Overdue maintenance risk cost</c:v>
                </c:pt>
              </c:strCache>
            </c:strRef>
          </c:cat>
          <c:val>
            <c:numRef>
              <c:f>Results!$B$7:$B$11</c:f>
              <c:numCache>
                <c:formatCode>\€#,##0.00</c:formatCode>
                <c:ptCount val="5"/>
                <c:pt idx="0">
                  <c:v>0.8</c:v>
                </c:pt>
                <c:pt idx="1">
                  <c:v>0</c:v>
                </c:pt>
                <c:pt idx="2">
                  <c:v>0</c:v>
                </c:pt>
                <c:pt idx="3">
                  <c:v>0</c:v>
                </c:pt>
                <c:pt idx="4">
                  <c:v>0</c:v>
                </c:pt>
              </c:numCache>
            </c:numRef>
          </c:val>
          <c:extLst>
            <c:ext xmlns:c16="http://schemas.microsoft.com/office/drawing/2014/chart" uri="{C3380CC4-5D6E-409C-BE32-E72D297353CC}">
              <c16:uniqueId val="{00000000-D209-48D8-BBB7-3A8CA0257AE8}"/>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a:ea typeface="Arial"/>
              <a:cs typeface="Arial"/>
            </a:defRPr>
          </a:pPr>
          <a:endParaRPr lang="en-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6</xdr:row>
      <xdr:rowOff>0</xdr:rowOff>
    </xdr:from>
    <xdr:to>
      <xdr:col>8</xdr:col>
      <xdr:colOff>0</xdr:colOff>
      <xdr:row>20</xdr:row>
      <xdr:rowOff>0</xdr:rowOff>
    </xdr:to>
    <xdr:graphicFrame macro="">
      <xdr:nvGraphicFramePr>
        <xdr:cNvPr id="9" name="Annual Leak Mix">
          <a:extLst>
            <a:ext uri="{FF2B5EF4-FFF2-40B4-BE49-F238E27FC236}">
              <a16:creationId xmlns:a16="http://schemas.microsoft.com/office/drawing/2014/main" id="{D19C3471-D0D4-4EF3-0841-7F1AA51F02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RINA">
      <a:dk1>
        <a:srgbClr val="000000"/>
      </a:dk1>
      <a:lt1>
        <a:srgbClr val="FFFFFF"/>
      </a:lt1>
      <a:dk2>
        <a:srgbClr val="13294B"/>
      </a:dk2>
      <a:lt2>
        <a:srgbClr val="D9D9D6"/>
      </a:lt2>
      <a:accent1>
        <a:srgbClr val="0076A5"/>
      </a:accent1>
      <a:accent2>
        <a:srgbClr val="3EB1C8"/>
      </a:accent2>
      <a:accent3>
        <a:srgbClr val="4ADE80"/>
      </a:accent3>
      <a:accent4>
        <a:srgbClr val="FACC15"/>
      </a:accent4>
      <a:accent5>
        <a:srgbClr val="FF4646"/>
      </a:accent5>
      <a:accent6>
        <a:srgbClr val="97999B"/>
      </a:accent6>
      <a:hlink>
        <a:srgbClr val="0076A5"/>
      </a:hlink>
      <a:folHlink>
        <a:srgbClr val="004763"/>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23A63"/>
  </sheetPr>
  <dimension ref="A1:H17"/>
  <sheetViews>
    <sheetView showGridLines="0" zoomScaleNormal="100" workbookViewId="0">
      <selection activeCell="A2" sqref="A2:F2"/>
    </sheetView>
  </sheetViews>
  <sheetFormatPr defaultColWidth="0" defaultRowHeight="15" zeroHeight="1" x14ac:dyDescent="0.25"/>
  <cols>
    <col min="1" max="6" width="17.140625" customWidth="1"/>
    <col min="7" max="8" width="6" hidden="1" customWidth="1"/>
    <col min="9" max="16384" width="9" hidden="1"/>
  </cols>
  <sheetData>
    <row r="1" spans="1:6" s="1" customFormat="1" ht="24" customHeight="1" x14ac:dyDescent="0.25">
      <c r="A1" s="28" t="e" vm="1">
        <v>#VALUE!</v>
      </c>
      <c r="B1" s="28"/>
      <c r="C1" s="28"/>
      <c r="D1" s="28"/>
      <c r="E1" s="28"/>
      <c r="F1" s="28"/>
    </row>
    <row r="2" spans="1:6" ht="42" customHeight="1" x14ac:dyDescent="0.25">
      <c r="A2" s="25" t="s">
        <v>0</v>
      </c>
      <c r="B2" s="25"/>
      <c r="C2" s="25"/>
      <c r="D2" s="25"/>
      <c r="E2" s="25"/>
      <c r="F2" s="25"/>
    </row>
    <row r="3" spans="1:6" ht="27.75" customHeight="1" x14ac:dyDescent="0.25">
      <c r="A3" s="29" t="s">
        <v>1</v>
      </c>
      <c r="B3" s="29"/>
      <c r="C3" s="29"/>
      <c r="D3" s="29"/>
      <c r="E3" s="29"/>
      <c r="F3" s="29"/>
    </row>
    <row r="4" spans="1:6" ht="31.5" customHeight="1" x14ac:dyDescent="0.25">
      <c r="A4" s="24" t="s">
        <v>2</v>
      </c>
      <c r="B4" s="24"/>
      <c r="C4" s="24"/>
      <c r="D4" s="24"/>
      <c r="E4" s="24"/>
      <c r="F4" s="24"/>
    </row>
    <row r="5" spans="1:6" ht="31.5" customHeight="1" x14ac:dyDescent="0.25">
      <c r="A5" s="30" t="s">
        <v>3</v>
      </c>
      <c r="B5" s="30"/>
      <c r="C5" s="30"/>
      <c r="D5" s="30"/>
      <c r="E5" s="30"/>
      <c r="F5" s="30"/>
    </row>
    <row r="6" spans="1:6" ht="31.5" customHeight="1" x14ac:dyDescent="0.25">
      <c r="A6" s="30"/>
      <c r="B6" s="30"/>
      <c r="C6" s="30"/>
      <c r="D6" s="30"/>
      <c r="E6" s="30"/>
      <c r="F6" s="30"/>
    </row>
    <row r="7" spans="1:6" ht="12" customHeight="1" x14ac:dyDescent="0.25">
      <c r="A7" s="2"/>
      <c r="B7" s="2"/>
      <c r="C7" s="2"/>
      <c r="D7" s="2"/>
      <c r="E7" s="2"/>
      <c r="F7" s="2"/>
    </row>
    <row r="8" spans="1:6" ht="31.5" customHeight="1" x14ac:dyDescent="0.25">
      <c r="A8" s="24" t="s">
        <v>4</v>
      </c>
      <c r="B8" s="24"/>
      <c r="C8" s="24"/>
      <c r="D8" s="24"/>
      <c r="E8" s="24"/>
      <c r="F8" s="24"/>
    </row>
    <row r="9" spans="1:6" ht="24" customHeight="1" x14ac:dyDescent="0.25">
      <c r="A9" s="32" t="s">
        <v>5</v>
      </c>
      <c r="B9" s="32"/>
      <c r="C9" s="32"/>
      <c r="D9" s="32"/>
      <c r="E9" s="32"/>
      <c r="F9" s="32"/>
    </row>
    <row r="10" spans="1:6" ht="24" customHeight="1" x14ac:dyDescent="0.25">
      <c r="A10" s="32" t="s">
        <v>6</v>
      </c>
      <c r="B10" s="32"/>
      <c r="C10" s="32"/>
      <c r="D10" s="32"/>
      <c r="E10" s="32"/>
      <c r="F10" s="32"/>
    </row>
    <row r="11" spans="1:6" ht="30" customHeight="1" x14ac:dyDescent="0.25">
      <c r="A11" s="32" t="s">
        <v>7</v>
      </c>
      <c r="B11" s="32"/>
      <c r="C11" s="32"/>
      <c r="D11" s="32"/>
      <c r="E11" s="32"/>
      <c r="F11" s="32"/>
    </row>
    <row r="12" spans="1:6" ht="30" customHeight="1" x14ac:dyDescent="0.25">
      <c r="A12" s="33"/>
      <c r="B12" s="33"/>
      <c r="C12" s="33"/>
      <c r="D12" s="33"/>
      <c r="E12" s="33"/>
      <c r="F12" s="33"/>
    </row>
    <row r="13" spans="1:6" ht="12" customHeight="1" x14ac:dyDescent="0.25">
      <c r="A13" s="2"/>
      <c r="B13" s="2"/>
      <c r="C13" s="2"/>
      <c r="D13" s="2"/>
      <c r="E13" s="2"/>
      <c r="F13" s="2"/>
    </row>
    <row r="14" spans="1:6" ht="12" customHeight="1" x14ac:dyDescent="0.25">
      <c r="A14" s="2"/>
      <c r="B14" s="2"/>
      <c r="C14" s="2"/>
      <c r="D14" s="2"/>
      <c r="E14" s="2"/>
      <c r="F14" s="2"/>
    </row>
    <row r="15" spans="1:6" ht="31.5" customHeight="1" x14ac:dyDescent="0.25">
      <c r="A15" s="24" t="s">
        <v>8</v>
      </c>
      <c r="B15" s="24"/>
      <c r="C15" s="24"/>
      <c r="D15" s="24"/>
      <c r="E15" s="24"/>
      <c r="F15" s="24"/>
    </row>
    <row r="16" spans="1:6" ht="30" customHeight="1" x14ac:dyDescent="0.25">
      <c r="A16" s="31" t="s">
        <v>9</v>
      </c>
      <c r="B16" s="31"/>
      <c r="C16" s="31"/>
      <c r="D16" s="31"/>
      <c r="E16" s="31"/>
      <c r="F16" s="31"/>
    </row>
    <row r="17" spans="1:6" ht="30" customHeight="1" x14ac:dyDescent="0.25">
      <c r="A17" s="31"/>
      <c r="B17" s="31"/>
      <c r="C17" s="31"/>
      <c r="D17" s="31"/>
      <c r="E17" s="31"/>
      <c r="F17" s="31"/>
    </row>
  </sheetData>
  <mergeCells count="12">
    <mergeCell ref="A15:F15"/>
    <mergeCell ref="A16:F17"/>
    <mergeCell ref="A8:F8"/>
    <mergeCell ref="A9:F9"/>
    <mergeCell ref="A10:F10"/>
    <mergeCell ref="A11:F11"/>
    <mergeCell ref="A12:F12"/>
    <mergeCell ref="A1:F1"/>
    <mergeCell ref="A2:F2"/>
    <mergeCell ref="A3:F3"/>
    <mergeCell ref="A4:F4"/>
    <mergeCell ref="A5:F6"/>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23A63"/>
  </sheetPr>
  <dimension ref="A1:G32"/>
  <sheetViews>
    <sheetView showGridLines="0" zoomScaleNormal="100" workbookViewId="0">
      <selection activeCell="B4" sqref="B4"/>
    </sheetView>
  </sheetViews>
  <sheetFormatPr defaultColWidth="0" defaultRowHeight="15" zeroHeight="1" x14ac:dyDescent="0.25"/>
  <cols>
    <col min="1" max="1" width="45.7109375" customWidth="1"/>
    <col min="2" max="2" width="18.140625" customWidth="1"/>
    <col min="3" max="3" width="13.28515625" customWidth="1"/>
    <col min="4" max="4" width="3.42578125" customWidth="1"/>
    <col min="5" max="5" width="36.140625" customWidth="1"/>
    <col min="6" max="6" width="11.42578125" customWidth="1"/>
    <col min="7" max="7" width="13.28515625" customWidth="1"/>
    <col min="8" max="16384" width="9" hidden="1"/>
  </cols>
  <sheetData>
    <row r="1" spans="1:7" ht="42" customHeight="1" x14ac:dyDescent="0.25">
      <c r="A1" s="25" t="s">
        <v>0</v>
      </c>
      <c r="B1" s="25"/>
      <c r="C1" s="25"/>
      <c r="D1" s="25"/>
      <c r="E1" s="25"/>
      <c r="F1" s="25"/>
      <c r="G1" s="25"/>
    </row>
    <row r="2" spans="1:7" ht="27.75" customHeight="1" x14ac:dyDescent="0.25">
      <c r="A2" s="26" t="s">
        <v>58</v>
      </c>
      <c r="B2" s="26"/>
      <c r="C2" s="26"/>
      <c r="D2" s="26"/>
      <c r="E2" s="26"/>
      <c r="F2" s="26"/>
      <c r="G2" s="26"/>
    </row>
    <row r="3" spans="1:7" ht="31.5" customHeight="1" x14ac:dyDescent="0.25">
      <c r="A3" s="24" t="s">
        <v>10</v>
      </c>
      <c r="B3" s="24"/>
      <c r="C3" s="24"/>
      <c r="D3" s="2"/>
      <c r="E3" s="24" t="s">
        <v>11</v>
      </c>
      <c r="F3" s="24"/>
      <c r="G3" s="24"/>
    </row>
    <row r="4" spans="1:7" ht="33" customHeight="1" x14ac:dyDescent="0.25">
      <c r="A4" s="3" t="s">
        <v>60</v>
      </c>
      <c r="B4" s="4">
        <v>2</v>
      </c>
      <c r="C4" s="5" t="s">
        <v>12</v>
      </c>
      <c r="D4" s="2"/>
      <c r="E4" s="3" t="s">
        <v>13</v>
      </c>
      <c r="F4" s="6">
        <v>0.2</v>
      </c>
      <c r="G4" s="7" t="s">
        <v>14</v>
      </c>
    </row>
    <row r="5" spans="1:7" ht="33.75" customHeight="1" x14ac:dyDescent="0.25">
      <c r="A5" s="3" t="s">
        <v>17</v>
      </c>
      <c r="B5" s="8">
        <v>2</v>
      </c>
      <c r="C5" s="5" t="s">
        <v>18</v>
      </c>
      <c r="D5" s="2"/>
      <c r="E5" s="3" t="s">
        <v>16</v>
      </c>
      <c r="F5" s="6">
        <v>0.15</v>
      </c>
      <c r="G5" s="7" t="s">
        <v>14</v>
      </c>
    </row>
    <row r="6" spans="1:7" ht="32.25" customHeight="1" x14ac:dyDescent="0.25">
      <c r="A6" s="3" t="s">
        <v>20</v>
      </c>
      <c r="B6" s="8">
        <v>0</v>
      </c>
      <c r="C6" s="5" t="s">
        <v>18</v>
      </c>
      <c r="D6" s="2"/>
      <c r="E6" s="3" t="s">
        <v>19</v>
      </c>
      <c r="F6" s="6">
        <v>0.3</v>
      </c>
      <c r="G6" s="7" t="s">
        <v>14</v>
      </c>
    </row>
    <row r="7" spans="1:7" ht="25.5" customHeight="1" x14ac:dyDescent="0.25">
      <c r="A7" s="3" t="s">
        <v>23</v>
      </c>
      <c r="B7" s="9">
        <v>0.02</v>
      </c>
      <c r="C7" s="5" t="s">
        <v>24</v>
      </c>
      <c r="D7" s="2"/>
      <c r="E7" s="3" t="s">
        <v>21</v>
      </c>
      <c r="F7" s="6">
        <v>0.15</v>
      </c>
      <c r="G7" s="7" t="s">
        <v>22</v>
      </c>
    </row>
    <row r="8" spans="1:7" ht="35.25" customHeight="1" x14ac:dyDescent="0.25">
      <c r="A8" s="3" t="s">
        <v>26</v>
      </c>
      <c r="B8" s="4">
        <v>2</v>
      </c>
      <c r="C8" s="5" t="s">
        <v>27</v>
      </c>
      <c r="D8" s="2"/>
      <c r="E8" s="3" t="s">
        <v>25</v>
      </c>
      <c r="F8" s="6">
        <v>0.2</v>
      </c>
      <c r="G8" s="7" t="s">
        <v>14</v>
      </c>
    </row>
    <row r="9" spans="1:7" ht="33.75" customHeight="1" x14ac:dyDescent="0.25">
      <c r="A9" s="3" t="s">
        <v>29</v>
      </c>
      <c r="B9" s="8">
        <v>0</v>
      </c>
      <c r="C9" s="5" t="s">
        <v>30</v>
      </c>
      <c r="D9" s="2"/>
      <c r="E9" s="3" t="s">
        <v>28</v>
      </c>
      <c r="F9" s="6">
        <v>0.1</v>
      </c>
      <c r="G9" s="7" t="s">
        <v>14</v>
      </c>
    </row>
    <row r="10" spans="1:7" ht="33.75" customHeight="1" x14ac:dyDescent="0.25">
      <c r="A10" s="3" t="s">
        <v>31</v>
      </c>
      <c r="B10" s="4">
        <v>0</v>
      </c>
      <c r="C10" s="5" t="s">
        <v>32</v>
      </c>
      <c r="D10" s="2"/>
      <c r="E10" s="2"/>
      <c r="F10" s="2"/>
      <c r="G10" s="2"/>
    </row>
    <row r="11" spans="1:7" ht="30.75" customHeight="1" x14ac:dyDescent="0.25">
      <c r="A11" s="3" t="s">
        <v>33</v>
      </c>
      <c r="B11" s="4">
        <v>0</v>
      </c>
      <c r="C11" s="5" t="s">
        <v>15</v>
      </c>
      <c r="D11" s="2"/>
      <c r="E11" s="2"/>
      <c r="F11" s="2"/>
      <c r="G11" s="2"/>
    </row>
    <row r="12" spans="1:7" ht="33.75" customHeight="1" x14ac:dyDescent="0.25">
      <c r="A12" s="3" t="s">
        <v>34</v>
      </c>
      <c r="B12" s="9">
        <v>0</v>
      </c>
      <c r="C12" s="5" t="s">
        <v>24</v>
      </c>
      <c r="D12" s="2"/>
      <c r="E12" s="2"/>
      <c r="F12" s="2"/>
      <c r="G12" s="2"/>
    </row>
    <row r="13" spans="1:7" ht="12" customHeight="1" x14ac:dyDescent="0.25">
      <c r="A13" s="2"/>
      <c r="B13" s="2"/>
      <c r="C13" s="2"/>
      <c r="D13" s="2"/>
      <c r="E13" s="2"/>
      <c r="F13" s="2"/>
      <c r="G13" s="2"/>
    </row>
    <row r="14" spans="1:7" ht="12" customHeight="1" x14ac:dyDescent="0.25">
      <c r="A14" s="2"/>
      <c r="B14" s="2"/>
      <c r="C14" s="2"/>
      <c r="D14" s="2"/>
      <c r="E14" s="2"/>
      <c r="F14" s="2"/>
      <c r="G14" s="2"/>
    </row>
    <row r="15" spans="1:7" ht="31.5" customHeight="1" x14ac:dyDescent="0.25">
      <c r="A15" s="27" t="s">
        <v>35</v>
      </c>
      <c r="B15" s="27"/>
      <c r="C15" s="27"/>
      <c r="D15" s="27"/>
      <c r="E15" s="27"/>
      <c r="F15" s="27"/>
      <c r="G15" s="27"/>
    </row>
    <row r="16" spans="1:7" ht="24.75" customHeight="1" x14ac:dyDescent="0.25">
      <c r="A16" s="10" t="s">
        <v>36</v>
      </c>
      <c r="B16" s="11">
        <f>B4*B5</f>
        <v>4</v>
      </c>
      <c r="C16" s="12" t="s">
        <v>37</v>
      </c>
      <c r="D16" s="2"/>
      <c r="E16" s="2"/>
      <c r="F16" s="2"/>
      <c r="G16" s="2"/>
    </row>
    <row r="17" spans="1:7" ht="24.75" customHeight="1" x14ac:dyDescent="0.25">
      <c r="A17" s="13" t="s">
        <v>38</v>
      </c>
      <c r="B17" s="11">
        <f>B16*$F$4</f>
        <v>0.8</v>
      </c>
      <c r="C17" s="12" t="s">
        <v>37</v>
      </c>
      <c r="D17" s="2"/>
      <c r="E17" s="2"/>
      <c r="F17" s="2"/>
      <c r="G17" s="2"/>
    </row>
    <row r="18" spans="1:7" ht="24.75" customHeight="1" x14ac:dyDescent="0.25">
      <c r="A18" s="10" t="s">
        <v>39</v>
      </c>
      <c r="B18" s="11">
        <f>B6*B7</f>
        <v>0</v>
      </c>
      <c r="C18" s="12" t="s">
        <v>37</v>
      </c>
      <c r="D18" s="2"/>
      <c r="E18" s="2"/>
      <c r="F18" s="2"/>
      <c r="G18" s="2"/>
    </row>
    <row r="19" spans="1:7" ht="24.75" customHeight="1" x14ac:dyDescent="0.25">
      <c r="A19" s="13" t="s">
        <v>40</v>
      </c>
      <c r="B19" s="11">
        <f>B18*$F$5</f>
        <v>0</v>
      </c>
      <c r="C19" s="12" t="s">
        <v>37</v>
      </c>
      <c r="D19" s="2"/>
      <c r="E19" s="2"/>
      <c r="F19" s="2"/>
      <c r="G19" s="2"/>
    </row>
    <row r="20" spans="1:7" ht="24.75" customHeight="1" x14ac:dyDescent="0.25">
      <c r="A20" s="10" t="s">
        <v>41</v>
      </c>
      <c r="B20" s="11">
        <f>B8*52*B9</f>
        <v>0</v>
      </c>
      <c r="C20" s="12" t="s">
        <v>37</v>
      </c>
      <c r="D20" s="2"/>
      <c r="E20" s="2"/>
      <c r="F20" s="2"/>
      <c r="G20" s="2"/>
    </row>
    <row r="21" spans="1:7" ht="24.75" customHeight="1" x14ac:dyDescent="0.25">
      <c r="A21" s="13" t="s">
        <v>42</v>
      </c>
      <c r="B21" s="11">
        <f>B20*$F$6</f>
        <v>0</v>
      </c>
      <c r="C21" s="12" t="s">
        <v>37</v>
      </c>
      <c r="D21" s="2"/>
      <c r="E21" s="2"/>
      <c r="F21" s="2"/>
      <c r="G21" s="2"/>
    </row>
    <row r="22" spans="1:7" ht="24.75" customHeight="1" x14ac:dyDescent="0.25">
      <c r="A22" s="10" t="s">
        <v>43</v>
      </c>
      <c r="B22" s="11">
        <f>B10*B11*B5*12*$F$7</f>
        <v>0</v>
      </c>
      <c r="C22" s="12" t="s">
        <v>37</v>
      </c>
      <c r="D22" s="2"/>
      <c r="E22" s="2"/>
      <c r="F22" s="2"/>
      <c r="G22" s="2"/>
    </row>
    <row r="23" spans="1:7" ht="24.75" customHeight="1" x14ac:dyDescent="0.25">
      <c r="A23" s="13" t="s">
        <v>44</v>
      </c>
      <c r="B23" s="11">
        <f>B22*$F$8</f>
        <v>0</v>
      </c>
      <c r="C23" s="12" t="s">
        <v>37</v>
      </c>
      <c r="D23" s="2"/>
      <c r="E23" s="2"/>
      <c r="F23" s="2"/>
      <c r="G23" s="2"/>
    </row>
    <row r="24" spans="1:7" ht="24.75" customHeight="1" x14ac:dyDescent="0.25">
      <c r="A24" s="13" t="s">
        <v>45</v>
      </c>
      <c r="B24" s="11">
        <f>B6*B12*$F$9</f>
        <v>0</v>
      </c>
      <c r="C24" s="12" t="s">
        <v>37</v>
      </c>
      <c r="D24" s="2"/>
      <c r="E24" s="2"/>
      <c r="F24" s="2"/>
      <c r="G24" s="2"/>
    </row>
    <row r="25" spans="1:7" ht="33.75" customHeight="1" x14ac:dyDescent="0.25">
      <c r="A25" s="14" t="s">
        <v>46</v>
      </c>
      <c r="B25" s="15">
        <f>SUM(B17,B19,B21,B23,B24)</f>
        <v>0.8</v>
      </c>
      <c r="C25" s="14" t="s">
        <v>37</v>
      </c>
      <c r="D25" s="2"/>
      <c r="E25" s="2"/>
      <c r="F25" s="2"/>
      <c r="G25" s="2"/>
    </row>
    <row r="26" spans="1:7" ht="12" customHeight="1" x14ac:dyDescent="0.25">
      <c r="A26" s="16"/>
      <c r="B26" s="16"/>
      <c r="C26" s="16"/>
      <c r="D26" s="16"/>
      <c r="E26" s="16"/>
      <c r="F26" s="16"/>
      <c r="G26" s="16"/>
    </row>
    <row r="27" spans="1:7" ht="12" customHeight="1" x14ac:dyDescent="0.25">
      <c r="A27" s="16"/>
      <c r="B27" s="16"/>
      <c r="C27" s="16"/>
      <c r="D27" s="16"/>
      <c r="E27" s="16"/>
      <c r="F27" s="16"/>
      <c r="G27" s="16"/>
    </row>
    <row r="28" spans="1:7" ht="31.5" customHeight="1" x14ac:dyDescent="0.25">
      <c r="A28" s="24" t="s">
        <v>47</v>
      </c>
      <c r="B28" s="24"/>
      <c r="C28" s="24"/>
      <c r="D28" s="24"/>
      <c r="E28" s="24"/>
      <c r="F28" s="24"/>
      <c r="G28" s="24"/>
    </row>
    <row r="29" spans="1:7" ht="19.5" customHeight="1" x14ac:dyDescent="0.25">
      <c r="A29" s="17" t="s">
        <v>48</v>
      </c>
      <c r="B29" s="18"/>
      <c r="C29" s="18"/>
      <c r="D29" s="18"/>
      <c r="E29" s="18"/>
      <c r="F29" s="18"/>
      <c r="G29" s="18"/>
    </row>
    <row r="30" spans="1:7" ht="19.5" customHeight="1" x14ac:dyDescent="0.25">
      <c r="A30" s="19" t="s">
        <v>49</v>
      </c>
      <c r="B30" s="20"/>
      <c r="C30" s="20"/>
      <c r="D30" s="20"/>
      <c r="E30" s="20"/>
      <c r="F30" s="20"/>
      <c r="G30" s="20"/>
    </row>
    <row r="31" spans="1:7" x14ac:dyDescent="0.25"/>
    <row r="32" spans="1:7" x14ac:dyDescent="0.25"/>
  </sheetData>
  <mergeCells count="6">
    <mergeCell ref="A28:G28"/>
    <mergeCell ref="A1:G1"/>
    <mergeCell ref="A2:G2"/>
    <mergeCell ref="A3:C3"/>
    <mergeCell ref="E3:G3"/>
    <mergeCell ref="A15:G15"/>
  </mergeCells>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23A63"/>
  </sheetPr>
  <dimension ref="A1:H58"/>
  <sheetViews>
    <sheetView showGridLines="0" tabSelected="1" zoomScaleNormal="100" workbookViewId="0">
      <selection activeCell="A6" sqref="A6:H6"/>
    </sheetView>
  </sheetViews>
  <sheetFormatPr defaultColWidth="0" defaultRowHeight="15" zeroHeight="1" x14ac:dyDescent="0.25"/>
  <cols>
    <col min="1" max="1" width="34.28515625" customWidth="1"/>
    <col min="2" max="2" width="18.140625" customWidth="1"/>
    <col min="3" max="3" width="12.42578125" customWidth="1"/>
    <col min="4" max="4" width="28.5703125" customWidth="1"/>
    <col min="5" max="5" width="18.140625" customWidth="1"/>
    <col min="6" max="8" width="15.28515625" customWidth="1"/>
    <col min="9" max="16384" width="9" hidden="1"/>
  </cols>
  <sheetData>
    <row r="1" spans="1:8" ht="42" customHeight="1" x14ac:dyDescent="0.25">
      <c r="A1" s="35" t="s">
        <v>50</v>
      </c>
      <c r="B1" s="35"/>
      <c r="C1" s="35"/>
      <c r="D1" s="35"/>
      <c r="E1" s="35"/>
      <c r="F1" s="35"/>
      <c r="G1" s="35"/>
      <c r="H1" s="35"/>
    </row>
    <row r="2" spans="1:8" ht="27.75" customHeight="1" x14ac:dyDescent="0.25">
      <c r="A2" s="36" t="s">
        <v>59</v>
      </c>
      <c r="B2" s="36"/>
      <c r="C2" s="36"/>
      <c r="D2" s="36"/>
      <c r="E2" s="36"/>
      <c r="F2" s="36"/>
      <c r="G2" s="36"/>
      <c r="H2" s="36"/>
    </row>
    <row r="3" spans="1:8" ht="24" customHeight="1" x14ac:dyDescent="0.25">
      <c r="A3" s="37" t="s">
        <v>51</v>
      </c>
      <c r="B3" s="37"/>
      <c r="C3" s="37"/>
      <c r="D3" s="37"/>
      <c r="E3" s="37"/>
      <c r="F3" s="37"/>
      <c r="G3" s="37"/>
      <c r="H3" s="37"/>
    </row>
    <row r="4" spans="1:8" ht="48" customHeight="1" x14ac:dyDescent="0.25">
      <c r="A4" s="38">
        <f>'Cost Leak Calculator'!B25</f>
        <v>0.8</v>
      </c>
      <c r="B4" s="38"/>
      <c r="C4" s="38"/>
      <c r="D4" s="38"/>
      <c r="E4" s="38"/>
      <c r="F4" s="38"/>
      <c r="G4" s="38"/>
      <c r="H4" s="38"/>
    </row>
    <row r="5" spans="1:8" ht="12" customHeight="1" x14ac:dyDescent="0.25">
      <c r="A5" s="16"/>
      <c r="B5" s="16"/>
      <c r="C5" s="16"/>
      <c r="D5" s="16"/>
      <c r="E5" s="16"/>
      <c r="F5" s="16"/>
      <c r="G5" s="16"/>
      <c r="H5" s="16"/>
    </row>
    <row r="6" spans="1:8" ht="31.5" customHeight="1" x14ac:dyDescent="0.25">
      <c r="A6" s="34" t="s">
        <v>52</v>
      </c>
      <c r="B6" s="34"/>
      <c r="C6" s="34"/>
      <c r="D6" s="34"/>
      <c r="E6" s="34"/>
      <c r="F6" s="34"/>
      <c r="G6" s="34"/>
      <c r="H6" s="34"/>
    </row>
    <row r="7" spans="1:8" ht="27.75" customHeight="1" x14ac:dyDescent="0.25">
      <c r="A7" s="21" t="s">
        <v>53</v>
      </c>
      <c r="B7" s="22">
        <f>'Cost Leak Calculator'!B17</f>
        <v>0.8</v>
      </c>
      <c r="C7" s="23" t="s">
        <v>37</v>
      </c>
      <c r="D7" s="16"/>
      <c r="E7" s="16"/>
      <c r="F7" s="16"/>
      <c r="G7" s="16"/>
      <c r="H7" s="16"/>
    </row>
    <row r="8" spans="1:8" ht="27.75" customHeight="1" x14ac:dyDescent="0.25">
      <c r="A8" s="21" t="s">
        <v>54</v>
      </c>
      <c r="B8" s="22">
        <f>'Cost Leak Calculator'!B19</f>
        <v>0</v>
      </c>
      <c r="C8" s="23" t="s">
        <v>37</v>
      </c>
      <c r="D8" s="16"/>
      <c r="E8" s="16"/>
      <c r="F8" s="16"/>
      <c r="G8" s="16"/>
      <c r="H8" s="16"/>
    </row>
    <row r="9" spans="1:8" ht="27.75" customHeight="1" x14ac:dyDescent="0.25">
      <c r="A9" s="21" t="s">
        <v>55</v>
      </c>
      <c r="B9" s="22">
        <f>'Cost Leak Calculator'!B21</f>
        <v>0</v>
      </c>
      <c r="C9" s="23" t="s">
        <v>37</v>
      </c>
      <c r="D9" s="16"/>
      <c r="E9" s="16"/>
      <c r="F9" s="16"/>
      <c r="G9" s="16"/>
      <c r="H9" s="16"/>
    </row>
    <row r="10" spans="1:8" ht="27.75" customHeight="1" x14ac:dyDescent="0.25">
      <c r="A10" s="21" t="s">
        <v>56</v>
      </c>
      <c r="B10" s="22">
        <f>'Cost Leak Calculator'!B23</f>
        <v>0</v>
      </c>
      <c r="C10" s="23" t="s">
        <v>37</v>
      </c>
      <c r="D10" s="16"/>
      <c r="E10" s="16"/>
      <c r="F10" s="16"/>
      <c r="G10" s="16"/>
      <c r="H10" s="16"/>
    </row>
    <row r="11" spans="1:8" ht="27.75" customHeight="1" x14ac:dyDescent="0.25">
      <c r="A11" s="21" t="s">
        <v>57</v>
      </c>
      <c r="B11" s="22">
        <f>'Cost Leak Calculator'!B24</f>
        <v>0</v>
      </c>
      <c r="C11" s="23" t="s">
        <v>37</v>
      </c>
      <c r="D11" s="16"/>
      <c r="E11" s="16"/>
      <c r="F11" s="16"/>
      <c r="G11" s="16"/>
      <c r="H11" s="16"/>
    </row>
    <row r="12" spans="1:8" ht="19.5" customHeight="1" x14ac:dyDescent="0.25">
      <c r="A12" s="16"/>
      <c r="B12" s="16"/>
      <c r="C12" s="16"/>
      <c r="D12" s="16"/>
      <c r="E12" s="16"/>
      <c r="F12" s="16"/>
      <c r="G12" s="16"/>
      <c r="H12" s="16"/>
    </row>
    <row r="13" spans="1:8" ht="19.5" customHeight="1" x14ac:dyDescent="0.25">
      <c r="A13" s="16"/>
      <c r="B13" s="16"/>
      <c r="C13" s="16"/>
      <c r="D13" s="16"/>
      <c r="E13" s="16"/>
      <c r="F13" s="16"/>
      <c r="G13" s="16"/>
      <c r="H13" s="16"/>
    </row>
    <row r="14" spans="1:8" ht="19.5" customHeight="1" x14ac:dyDescent="0.25">
      <c r="A14" s="16"/>
      <c r="B14" s="16"/>
      <c r="C14" s="16"/>
      <c r="D14" s="16"/>
      <c r="E14" s="16"/>
      <c r="F14" s="16"/>
      <c r="G14" s="16"/>
      <c r="H14" s="16"/>
    </row>
    <row r="15" spans="1:8" x14ac:dyDescent="0.25"/>
    <row r="16" spans="1:8" x14ac:dyDescent="0.25"/>
    <row r="17" x14ac:dyDescent="0.25"/>
    <row r="18" x14ac:dyDescent="0.25"/>
    <row r="19" ht="24" customHeight="1" x14ac:dyDescent="0.25"/>
    <row r="20" ht="21.95" customHeight="1" x14ac:dyDescent="0.25"/>
    <row r="21" ht="21.95" hidden="1" customHeight="1" x14ac:dyDescent="0.25"/>
    <row r="22" ht="21.75" hidden="1" customHeight="1" x14ac:dyDescent="0.25"/>
    <row r="23" ht="21.75" hidden="1" customHeight="1" x14ac:dyDescent="0.25"/>
    <row r="24" ht="21.75" hidden="1" customHeight="1" x14ac:dyDescent="0.25"/>
    <row r="25" ht="3" hidden="1" customHeight="1" x14ac:dyDescent="0.25"/>
    <row r="57" x14ac:dyDescent="0.25"/>
    <row r="58" x14ac:dyDescent="0.25"/>
  </sheetData>
  <mergeCells count="5">
    <mergeCell ref="A6:H6"/>
    <mergeCell ref="A1:H1"/>
    <mergeCell ref="A2:H2"/>
    <mergeCell ref="A3:H3"/>
    <mergeCell ref="A4:H4"/>
  </mergeCells>
  <pageMargins left="0.75" right="0.75" top="1" bottom="1"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E7359CF6170748A90B8C95554BA3F6" ma:contentTypeVersion="18" ma:contentTypeDescription="Create a new document." ma:contentTypeScope="" ma:versionID="f04d9b9ce3a80c3b8daf4efbe8133ad3">
  <xsd:schema xmlns:xsd="http://www.w3.org/2001/XMLSchema" xmlns:xs="http://www.w3.org/2001/XMLSchema" xmlns:p="http://schemas.microsoft.com/office/2006/metadata/properties" xmlns:ns3="1ba766a9-e526-41dc-a845-5b0b6123e847" xmlns:ns4="ad5ab77d-48ad-40b1-be8e-14562d84aafc" targetNamespace="http://schemas.microsoft.com/office/2006/metadata/properties" ma:root="true" ma:fieldsID="812814fd9dde48426daa61e51bca446e" ns3:_="" ns4:_="">
    <xsd:import namespace="1ba766a9-e526-41dc-a845-5b0b6123e847"/>
    <xsd:import namespace="ad5ab77d-48ad-40b1-be8e-14562d84aaf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a766a9-e526-41dc-a845-5b0b6123e8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5ab77d-48ad-40b1-be8e-14562d84aaf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ba766a9-e526-41dc-a845-5b0b6123e847" xsi:nil="true"/>
  </documentManagement>
</p:properties>
</file>

<file path=customXml/itemProps1.xml><?xml version="1.0" encoding="utf-8"?>
<ds:datastoreItem xmlns:ds="http://schemas.openxmlformats.org/officeDocument/2006/customXml" ds:itemID="{7DAE8AEE-E105-4EC0-B7ED-7219426B75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a766a9-e526-41dc-a845-5b0b6123e847"/>
    <ds:schemaRef ds:uri="ad5ab77d-48ad-40b1-be8e-14562d84aa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B47BA9-21FB-48A6-8FEC-1DF216331C7C}">
  <ds:schemaRefs>
    <ds:schemaRef ds:uri="http://schemas.microsoft.com/sharepoint/v3/contenttype/forms"/>
  </ds:schemaRefs>
</ds:datastoreItem>
</file>

<file path=customXml/itemProps3.xml><?xml version="1.0" encoding="utf-8"?>
<ds:datastoreItem xmlns:ds="http://schemas.openxmlformats.org/officeDocument/2006/customXml" ds:itemID="{A8452BD6-0FCD-4874-92B4-41E4B853772E}">
  <ds:schemaRefs>
    <ds:schemaRef ds:uri="1ba766a9-e526-41dc-a845-5b0b6123e847"/>
    <ds:schemaRef ds:uri="http://purl.org/dc/elements/1.1/"/>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ad5ab77d-48ad-40b1-be8e-14562d84aaf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Cost Leak Calculator</vt:lpstr>
      <vt:lpstr>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Line CHRISTENSEN</cp:lastModifiedBy>
  <cp:revision>4</cp:revision>
  <dcterms:created xsi:type="dcterms:W3CDTF">2026-06-15T11:09:56Z</dcterms:created>
  <dcterms:modified xsi:type="dcterms:W3CDTF">2026-08-26T10:39:41Z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175487-42af-4492-84fe-2b4054e011bd_ActionId">
    <vt:lpwstr>d0301f54-b16b-461c-b1a4-2341ecc4adf7</vt:lpwstr>
  </property>
  <property fmtid="{D5CDD505-2E9C-101B-9397-08002B2CF9AE}" pid="3" name="MSIP_Label_a6175487-42af-4492-84fe-2b4054e011bd_ContentBits">
    <vt:lpwstr>0</vt:lpwstr>
  </property>
  <property fmtid="{D5CDD505-2E9C-101B-9397-08002B2CF9AE}" pid="4" name="MSIP_Label_a6175487-42af-4492-84fe-2b4054e011bd_Enabled">
    <vt:lpwstr>true</vt:lpwstr>
  </property>
  <property fmtid="{D5CDD505-2E9C-101B-9397-08002B2CF9AE}" pid="5" name="MSIP_Label_a6175487-42af-4492-84fe-2b4054e011bd_Method">
    <vt:lpwstr>Privileged</vt:lpwstr>
  </property>
  <property fmtid="{D5CDD505-2E9C-101B-9397-08002B2CF9AE}" pid="6" name="MSIP_Label_a6175487-42af-4492-84fe-2b4054e011bd_Name">
    <vt:lpwstr>Public</vt:lpwstr>
  </property>
  <property fmtid="{D5CDD505-2E9C-101B-9397-08002B2CF9AE}" pid="7" name="MSIP_Label_a6175487-42af-4492-84fe-2b4054e011bd_SetDate">
    <vt:lpwstr>2026-06-15T11:13:04Z</vt:lpwstr>
  </property>
  <property fmtid="{D5CDD505-2E9C-101B-9397-08002B2CF9AE}" pid="8" name="MSIP_Label_a6175487-42af-4492-84fe-2b4054e011bd_SiteId">
    <vt:lpwstr>76e3e3ff-fce0-45ec-a946-bc44d69a9b7e</vt:lpwstr>
  </property>
  <property fmtid="{D5CDD505-2E9C-101B-9397-08002B2CF9AE}" pid="9" name="MSIP_Label_a6175487-42af-4492-84fe-2b4054e011bd_Tag">
    <vt:lpwstr>10, 0, 1, 2</vt:lpwstr>
  </property>
  <property fmtid="{D5CDD505-2E9C-101B-9397-08002B2CF9AE}" pid="10" name="ContentTypeId">
    <vt:lpwstr>0x0101003CE7359CF6170748A90B8C95554BA3F6</vt:lpwstr>
  </property>
</Properties>
</file>